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ocal\dfs\AAS-Users\mari.gaarder\Documents\SSG\"/>
    </mc:Choice>
  </mc:AlternateContent>
  <bookViews>
    <workbookView xWindow="0" yWindow="0" windowWidth="23040" windowHeight="9408"/>
  </bookViews>
  <sheets>
    <sheet name="Rangeringstest_Utregnin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0" i="2"/>
  <c r="J9" i="2"/>
  <c r="J8" i="2"/>
  <c r="J7" i="2"/>
  <c r="G6" i="2"/>
  <c r="G8" i="2" l="1"/>
  <c r="B61" i="2"/>
  <c r="C60" i="2"/>
  <c r="C61" i="2" s="1"/>
  <c r="D60" i="2"/>
  <c r="D61" i="2" s="1"/>
  <c r="B60" i="2"/>
  <c r="G7" i="2" l="1"/>
  <c r="G9" i="2" s="1"/>
</calcChain>
</file>

<file path=xl/sharedStrings.xml><?xml version="1.0" encoding="utf-8"?>
<sst xmlns="http://schemas.openxmlformats.org/spreadsheetml/2006/main" count="30" uniqueCount="28">
  <si>
    <t>Dommer</t>
  </si>
  <si>
    <t>Prøve 567</t>
  </si>
  <si>
    <t>Prøve 912</t>
  </si>
  <si>
    <t>Prøve 473</t>
  </si>
  <si>
    <t>Rang.sum</t>
  </si>
  <si>
    <t>Gj.snitt.</t>
  </si>
  <si>
    <t>Utregning av T-verdi</t>
  </si>
  <si>
    <t>Konstant</t>
  </si>
  <si>
    <t>ds(s+1)</t>
  </si>
  <si>
    <t>Antall prøver (s)</t>
  </si>
  <si>
    <t>Rang.sum i 2</t>
  </si>
  <si>
    <t>3d(s+1)</t>
  </si>
  <si>
    <t>T</t>
  </si>
  <si>
    <t>Utregning av C (kritisk verdi)</t>
  </si>
  <si>
    <t>q</t>
  </si>
  <si>
    <t>Antall prøver</t>
  </si>
  <si>
    <t>1. ledd</t>
  </si>
  <si>
    <t>3.ledd</t>
  </si>
  <si>
    <t>C</t>
  </si>
  <si>
    <t>Tabellverdi ved 3 prøver og 0,05 nivå</t>
  </si>
  <si>
    <t>Tabellverdi</t>
  </si>
  <si>
    <t>C: Avstanden mellom rang sum på prøver må være større enn kritisk verdi</t>
  </si>
  <si>
    <t>Ved 3 prøver</t>
  </si>
  <si>
    <t>0,05 nivå</t>
  </si>
  <si>
    <t>Antall dommere (d)</t>
  </si>
  <si>
    <t>Roten av 2</t>
  </si>
  <si>
    <t>6 x d</t>
  </si>
  <si>
    <t>s(s+1)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</si>
</sst>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4" borderId="3" applyNumberFormat="0" applyAlignment="0" applyProtection="0"/>
    <xf numFmtId="0" fontId="5" fillId="5" borderId="3" applyNumberFormat="0" applyAlignment="0" applyProtection="0"/>
    <xf numFmtId="0" fontId="6" fillId="6" borderId="4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3" borderId="0" xfId="0" applyFon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5" fillId="5" borderId="3" xfId="2"/>
    <xf numFmtId="2" fontId="5" fillId="5" borderId="3" xfId="2" applyNumberFormat="1"/>
    <xf numFmtId="0" fontId="4" fillId="4" borderId="3" xfId="1"/>
    <xf numFmtId="0" fontId="6" fillId="6" borderId="4" xfId="3"/>
    <xf numFmtId="0" fontId="7" fillId="4" borderId="3" xfId="1" applyFont="1"/>
  </cellXfs>
  <cellStyles count="4">
    <cellStyle name="Beregning" xfId="2" builtinId="22"/>
    <cellStyle name="Inndata" xfId="1" builtinId="20"/>
    <cellStyle name="Kontrollcelle" xfId="3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I20" sqref="I20"/>
    </sheetView>
  </sheetViews>
  <sheetFormatPr baseColWidth="10" defaultRowHeight="14.4" x14ac:dyDescent="0.3"/>
  <cols>
    <col min="1" max="4" width="11.5546875" style="1"/>
    <col min="6" max="6" width="17.88671875" customWidth="1"/>
    <col min="9" max="9" width="19" customWidth="1"/>
    <col min="10" max="10" width="14" customWidth="1"/>
  </cols>
  <sheetData>
    <row r="1" spans="1:13" x14ac:dyDescent="0.3">
      <c r="A1" s="3" t="s">
        <v>0</v>
      </c>
      <c r="B1" s="3" t="s">
        <v>1</v>
      </c>
      <c r="C1" s="3" t="s">
        <v>2</v>
      </c>
      <c r="D1" s="3" t="s">
        <v>3</v>
      </c>
    </row>
    <row r="2" spans="1:13" ht="15" thickBot="1" x14ac:dyDescent="0.35">
      <c r="A2" s="1">
        <v>1</v>
      </c>
      <c r="F2" s="8" t="s">
        <v>6</v>
      </c>
      <c r="G2" s="8"/>
      <c r="I2" s="9" t="s">
        <v>13</v>
      </c>
      <c r="J2" s="9"/>
    </row>
    <row r="3" spans="1:13" ht="15.6" thickTop="1" thickBot="1" x14ac:dyDescent="0.35">
      <c r="A3" s="1">
        <v>2</v>
      </c>
      <c r="F3" s="14" t="s">
        <v>9</v>
      </c>
      <c r="G3" s="16">
        <v>3</v>
      </c>
      <c r="I3" s="15" t="s">
        <v>7</v>
      </c>
      <c r="J3" s="15">
        <v>1.4139999999999999</v>
      </c>
      <c r="K3" s="7" t="s">
        <v>25</v>
      </c>
    </row>
    <row r="4" spans="1:13" ht="15.6" thickTop="1" thickBot="1" x14ac:dyDescent="0.35">
      <c r="A4" s="1">
        <v>3</v>
      </c>
      <c r="F4" s="14" t="s">
        <v>24</v>
      </c>
      <c r="G4" s="16">
        <v>50</v>
      </c>
      <c r="I4" s="15" t="s">
        <v>14</v>
      </c>
      <c r="J4" s="15">
        <v>3.3149999999999999</v>
      </c>
      <c r="K4" s="7" t="s">
        <v>19</v>
      </c>
    </row>
    <row r="5" spans="1:13" ht="15.6" thickTop="1" thickBot="1" x14ac:dyDescent="0.35">
      <c r="A5" s="1">
        <v>4</v>
      </c>
      <c r="F5" s="15" t="s">
        <v>7</v>
      </c>
      <c r="G5" s="15">
        <v>12</v>
      </c>
      <c r="I5" s="14" t="s">
        <v>15</v>
      </c>
      <c r="J5" s="16">
        <v>3</v>
      </c>
      <c r="K5" s="7"/>
    </row>
    <row r="6" spans="1:13" ht="15" thickTop="1" x14ac:dyDescent="0.3">
      <c r="A6" s="1">
        <v>5</v>
      </c>
      <c r="F6" s="12" t="s">
        <v>8</v>
      </c>
      <c r="G6" s="12">
        <f>G4*G3*(G3+1)</f>
        <v>600</v>
      </c>
      <c r="I6" s="14" t="s">
        <v>24</v>
      </c>
      <c r="J6" s="16">
        <v>10</v>
      </c>
      <c r="K6" s="7"/>
    </row>
    <row r="7" spans="1:13" x14ac:dyDescent="0.3">
      <c r="A7" s="1">
        <v>6</v>
      </c>
      <c r="F7" s="12" t="s">
        <v>10</v>
      </c>
      <c r="G7" s="12">
        <f>B60^2+C60^2+D60^2</f>
        <v>0</v>
      </c>
      <c r="I7" s="12" t="s">
        <v>16</v>
      </c>
      <c r="J7" s="13">
        <f>J6/J3</f>
        <v>7.072135785007073</v>
      </c>
      <c r="K7" s="7"/>
    </row>
    <row r="8" spans="1:13" x14ac:dyDescent="0.3">
      <c r="A8" s="1">
        <v>7</v>
      </c>
      <c r="F8" s="12" t="s">
        <v>11</v>
      </c>
      <c r="G8" s="12">
        <f>3*A59*(G3+1)</f>
        <v>696</v>
      </c>
      <c r="I8" s="12" t="s">
        <v>27</v>
      </c>
      <c r="J8" s="12">
        <f>(J5*(J5+1))</f>
        <v>12</v>
      </c>
    </row>
    <row r="9" spans="1:13" ht="15" thickBot="1" x14ac:dyDescent="0.35">
      <c r="A9" s="1">
        <v>8</v>
      </c>
      <c r="F9" s="4" t="s">
        <v>12</v>
      </c>
      <c r="G9" s="4">
        <f>(G5/G6)*G7-G8</f>
        <v>-696</v>
      </c>
      <c r="I9" s="12" t="s">
        <v>26</v>
      </c>
      <c r="J9" s="12">
        <f>6*J6</f>
        <v>60</v>
      </c>
    </row>
    <row r="10" spans="1:13" ht="15" thickTop="1" x14ac:dyDescent="0.3">
      <c r="A10" s="1">
        <v>9</v>
      </c>
      <c r="I10" s="12" t="s">
        <v>17</v>
      </c>
      <c r="J10" s="13">
        <f>SQRT(J8/J9)</f>
        <v>0.44721359549995793</v>
      </c>
    </row>
    <row r="11" spans="1:13" ht="15" thickBot="1" x14ac:dyDescent="0.35">
      <c r="A11" s="1">
        <v>10</v>
      </c>
      <c r="I11" s="4" t="s">
        <v>18</v>
      </c>
      <c r="J11" s="5">
        <f>J7*J4*J10</f>
        <v>10.484533727598025</v>
      </c>
    </row>
    <row r="12" spans="1:13" ht="15" thickTop="1" x14ac:dyDescent="0.3">
      <c r="A12" s="1">
        <v>11</v>
      </c>
    </row>
    <row r="13" spans="1:13" x14ac:dyDescent="0.3">
      <c r="A13" s="1">
        <v>12</v>
      </c>
      <c r="F13" s="6" t="s">
        <v>20</v>
      </c>
      <c r="G13" s="6">
        <v>5.9915000000000003</v>
      </c>
      <c r="I13" s="10" t="s">
        <v>21</v>
      </c>
      <c r="J13" s="10"/>
      <c r="K13" s="10"/>
      <c r="L13" s="10"/>
      <c r="M13" s="10"/>
    </row>
    <row r="14" spans="1:13" x14ac:dyDescent="0.3">
      <c r="A14" s="1">
        <v>13</v>
      </c>
      <c r="F14" t="s">
        <v>22</v>
      </c>
    </row>
    <row r="15" spans="1:13" x14ac:dyDescent="0.3">
      <c r="A15" s="1">
        <v>14</v>
      </c>
      <c r="F15" t="s">
        <v>23</v>
      </c>
    </row>
    <row r="16" spans="1:13" x14ac:dyDescent="0.3">
      <c r="A16" s="1">
        <v>15</v>
      </c>
    </row>
    <row r="17" spans="1:1" x14ac:dyDescent="0.3">
      <c r="A17" s="1">
        <v>16</v>
      </c>
    </row>
    <row r="18" spans="1:1" x14ac:dyDescent="0.3">
      <c r="A18" s="1">
        <v>17</v>
      </c>
    </row>
    <row r="19" spans="1:1" x14ac:dyDescent="0.3">
      <c r="A19" s="11">
        <v>18</v>
      </c>
    </row>
    <row r="20" spans="1:1" x14ac:dyDescent="0.3">
      <c r="A20" s="11">
        <v>19</v>
      </c>
    </row>
    <row r="21" spans="1:1" x14ac:dyDescent="0.3">
      <c r="A21" s="11">
        <v>20</v>
      </c>
    </row>
    <row r="22" spans="1:1" x14ac:dyDescent="0.3">
      <c r="A22" s="11">
        <v>21</v>
      </c>
    </row>
    <row r="23" spans="1:1" x14ac:dyDescent="0.3">
      <c r="A23" s="11">
        <v>22</v>
      </c>
    </row>
    <row r="24" spans="1:1" x14ac:dyDescent="0.3">
      <c r="A24" s="11">
        <v>23</v>
      </c>
    </row>
    <row r="25" spans="1:1" x14ac:dyDescent="0.3">
      <c r="A25" s="11">
        <v>24</v>
      </c>
    </row>
    <row r="26" spans="1:1" x14ac:dyDescent="0.3">
      <c r="A26" s="11">
        <v>25</v>
      </c>
    </row>
    <row r="27" spans="1:1" x14ac:dyDescent="0.3">
      <c r="A27" s="11">
        <v>26</v>
      </c>
    </row>
    <row r="28" spans="1:1" x14ac:dyDescent="0.3">
      <c r="A28" s="11">
        <v>27</v>
      </c>
    </row>
    <row r="29" spans="1:1" x14ac:dyDescent="0.3">
      <c r="A29" s="11">
        <v>28</v>
      </c>
    </row>
    <row r="30" spans="1:1" x14ac:dyDescent="0.3">
      <c r="A30" s="11">
        <v>29</v>
      </c>
    </row>
    <row r="31" spans="1:1" x14ac:dyDescent="0.3">
      <c r="A31" s="11">
        <v>30</v>
      </c>
    </row>
    <row r="32" spans="1:1" x14ac:dyDescent="0.3">
      <c r="A32" s="11">
        <v>31</v>
      </c>
    </row>
    <row r="33" spans="1:1" x14ac:dyDescent="0.3">
      <c r="A33" s="11">
        <v>32</v>
      </c>
    </row>
    <row r="34" spans="1:1" x14ac:dyDescent="0.3">
      <c r="A34" s="11">
        <v>33</v>
      </c>
    </row>
    <row r="35" spans="1:1" x14ac:dyDescent="0.3">
      <c r="A35" s="11">
        <v>34</v>
      </c>
    </row>
    <row r="36" spans="1:1" x14ac:dyDescent="0.3">
      <c r="A36" s="11">
        <v>35</v>
      </c>
    </row>
    <row r="37" spans="1:1" x14ac:dyDescent="0.3">
      <c r="A37" s="11">
        <v>36</v>
      </c>
    </row>
    <row r="38" spans="1:1" x14ac:dyDescent="0.3">
      <c r="A38" s="11">
        <v>37</v>
      </c>
    </row>
    <row r="39" spans="1:1" x14ac:dyDescent="0.3">
      <c r="A39" s="11">
        <v>38</v>
      </c>
    </row>
    <row r="40" spans="1:1" x14ac:dyDescent="0.3">
      <c r="A40" s="11">
        <v>39</v>
      </c>
    </row>
    <row r="41" spans="1:1" x14ac:dyDescent="0.3">
      <c r="A41" s="11">
        <v>40</v>
      </c>
    </row>
    <row r="42" spans="1:1" x14ac:dyDescent="0.3">
      <c r="A42" s="11">
        <v>41</v>
      </c>
    </row>
    <row r="43" spans="1:1" x14ac:dyDescent="0.3">
      <c r="A43" s="11">
        <v>42</v>
      </c>
    </row>
    <row r="44" spans="1:1" x14ac:dyDescent="0.3">
      <c r="A44" s="11">
        <v>43</v>
      </c>
    </row>
    <row r="45" spans="1:1" x14ac:dyDescent="0.3">
      <c r="A45" s="11">
        <v>44</v>
      </c>
    </row>
    <row r="46" spans="1:1" x14ac:dyDescent="0.3">
      <c r="A46" s="11">
        <v>45</v>
      </c>
    </row>
    <row r="47" spans="1:1" x14ac:dyDescent="0.3">
      <c r="A47" s="11">
        <v>46</v>
      </c>
    </row>
    <row r="48" spans="1:1" x14ac:dyDescent="0.3">
      <c r="A48" s="11">
        <v>47</v>
      </c>
    </row>
    <row r="49" spans="1:4" x14ac:dyDescent="0.3">
      <c r="A49" s="11">
        <v>48</v>
      </c>
    </row>
    <row r="50" spans="1:4" x14ac:dyDescent="0.3">
      <c r="A50" s="11">
        <v>49</v>
      </c>
    </row>
    <row r="51" spans="1:4" x14ac:dyDescent="0.3">
      <c r="A51" s="11">
        <v>50</v>
      </c>
    </row>
    <row r="52" spans="1:4" x14ac:dyDescent="0.3">
      <c r="A52" s="11">
        <v>51</v>
      </c>
    </row>
    <row r="53" spans="1:4" x14ac:dyDescent="0.3">
      <c r="A53" s="11">
        <v>52</v>
      </c>
    </row>
    <row r="54" spans="1:4" x14ac:dyDescent="0.3">
      <c r="A54" s="11">
        <v>53</v>
      </c>
    </row>
    <row r="55" spans="1:4" x14ac:dyDescent="0.3">
      <c r="A55" s="11">
        <v>54</v>
      </c>
    </row>
    <row r="56" spans="1:4" x14ac:dyDescent="0.3">
      <c r="A56" s="11">
        <v>55</v>
      </c>
    </row>
    <row r="57" spans="1:4" x14ac:dyDescent="0.3">
      <c r="A57" s="11">
        <v>56</v>
      </c>
    </row>
    <row r="58" spans="1:4" x14ac:dyDescent="0.3">
      <c r="A58" s="11">
        <v>57</v>
      </c>
    </row>
    <row r="59" spans="1:4" x14ac:dyDescent="0.3">
      <c r="A59" s="2">
        <v>58</v>
      </c>
      <c r="B59" s="2"/>
      <c r="C59" s="2"/>
      <c r="D59" s="2"/>
    </row>
    <row r="60" spans="1:4" x14ac:dyDescent="0.3">
      <c r="A60" s="1" t="s">
        <v>4</v>
      </c>
      <c r="B60" s="1">
        <f>SUM(B2:B59)</f>
        <v>0</v>
      </c>
      <c r="C60" s="1">
        <f t="shared" ref="C60:D60" si="0">SUM(C2:C59)</f>
        <v>0</v>
      </c>
      <c r="D60" s="1">
        <f t="shared" si="0"/>
        <v>0</v>
      </c>
    </row>
    <row r="61" spans="1:4" x14ac:dyDescent="0.3">
      <c r="A61" s="2" t="s">
        <v>5</v>
      </c>
      <c r="B61" s="2">
        <f>B60/A59</f>
        <v>0</v>
      </c>
      <c r="C61" s="2">
        <f>C60/A59</f>
        <v>0</v>
      </c>
      <c r="D61" s="2">
        <f>D60/A59</f>
        <v>0</v>
      </c>
    </row>
  </sheetData>
  <mergeCells count="3">
    <mergeCell ref="F2:G2"/>
    <mergeCell ref="I2:J2"/>
    <mergeCell ref="I13:M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Rangeringstest_Utregning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Øvrum Gaarder</dc:creator>
  <cp:lastModifiedBy>Mari Øvrum Gaarder</cp:lastModifiedBy>
  <dcterms:created xsi:type="dcterms:W3CDTF">2018-01-22T08:04:21Z</dcterms:created>
  <dcterms:modified xsi:type="dcterms:W3CDTF">2018-01-30T17:31:35Z</dcterms:modified>
</cp:coreProperties>
</file>